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2"/>
  </bookViews>
  <sheets>
    <sheet name="2013г." sheetId="1" r:id="rId1"/>
    <sheet name="2014г." sheetId="2" r:id="rId2"/>
    <sheet name="2015г 1 кв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G11" i="2"/>
  <c r="G12"/>
  <c r="G13"/>
  <c r="G14"/>
  <c r="G15"/>
  <c r="G16"/>
  <c r="G17"/>
  <c r="G18"/>
  <c r="G19"/>
  <c r="G20"/>
  <c r="G21"/>
  <c r="G22"/>
  <c r="G23"/>
  <c r="G10"/>
  <c r="G26" s="1"/>
  <c r="F11"/>
  <c r="F12"/>
  <c r="F13"/>
  <c r="F14"/>
  <c r="F15"/>
  <c r="F16"/>
  <c r="F17"/>
  <c r="F18"/>
  <c r="F19"/>
  <c r="F20"/>
  <c r="F21"/>
  <c r="F22"/>
  <c r="F23"/>
  <c r="F10"/>
  <c r="E11"/>
  <c r="E12"/>
  <c r="E13"/>
  <c r="E14"/>
  <c r="E15"/>
  <c r="E16"/>
  <c r="E17"/>
  <c r="E18"/>
  <c r="E19"/>
  <c r="E20"/>
  <c r="E21"/>
  <c r="E22"/>
  <c r="E23"/>
  <c r="E24"/>
  <c r="E25"/>
  <c r="E10"/>
  <c r="E26" s="1"/>
  <c r="F26"/>
  <c r="D26"/>
  <c r="C26"/>
  <c r="G26" i="1"/>
  <c r="F26"/>
  <c r="E26"/>
  <c r="D26"/>
  <c r="C26"/>
</calcChain>
</file>

<file path=xl/sharedStrings.xml><?xml version="1.0" encoding="utf-8"?>
<sst xmlns="http://schemas.openxmlformats.org/spreadsheetml/2006/main" count="81" uniqueCount="29">
  <si>
    <t>Наименование филиалов</t>
  </si>
  <si>
    <t>Каракалпакский</t>
  </si>
  <si>
    <t>Андижанский</t>
  </si>
  <si>
    <t>Бухарский</t>
  </si>
  <si>
    <t>Жиззакский</t>
  </si>
  <si>
    <t>Кашкадарьинский</t>
  </si>
  <si>
    <t>Навоийский</t>
  </si>
  <si>
    <t>Наманганский</t>
  </si>
  <si>
    <t>Самаркандский</t>
  </si>
  <si>
    <t>Сурхандарьинский</t>
  </si>
  <si>
    <t>Сирдарьинский</t>
  </si>
  <si>
    <t>Тошкентский</t>
  </si>
  <si>
    <t>Ферганский</t>
  </si>
  <si>
    <t>Хорезмский</t>
  </si>
  <si>
    <t>Тошкент почтамти</t>
  </si>
  <si>
    <t>Халкаро почтамт</t>
  </si>
  <si>
    <t>16.</t>
  </si>
  <si>
    <t>ИТОГО</t>
  </si>
  <si>
    <t>Исходящий платный обмен по АО "Узбекистон почтаси" за 2013г.</t>
  </si>
  <si>
    <t>№      п/п</t>
  </si>
  <si>
    <t>Периодические издания</t>
  </si>
  <si>
    <t>Посылки</t>
  </si>
  <si>
    <t>Денежные переводы</t>
  </si>
  <si>
    <t>Пенсии и пособия</t>
  </si>
  <si>
    <t>Письменная корреспонденция</t>
  </si>
  <si>
    <t xml:space="preserve"> АО"Узбекистон почтаси"</t>
  </si>
  <si>
    <t>Исходящий платный обмен по АО "Узбекистон почтаси" за 1 кв 2015г.</t>
  </si>
  <si>
    <t>Исходящий платный обмен по АО "Узбекистон почтаси" за 2014г.</t>
  </si>
  <si>
    <t>тыс.шт</t>
  </si>
</sst>
</file>

<file path=xl/styles.xml><?xml version="1.0" encoding="utf-8"?>
<styleSheet xmlns="http://schemas.openxmlformats.org/spreadsheetml/2006/main">
  <numFmts count="4">
    <numFmt numFmtId="164" formatCode="0.0"/>
    <numFmt numFmtId="165" formatCode="0.000"/>
    <numFmt numFmtId="166" formatCode="#,##0.000"/>
    <numFmt numFmtId="167" formatCode="#,##0.0"/>
  </numFmts>
  <fonts count="8"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 Cyr"/>
      <charset val="204"/>
    </font>
    <font>
      <sz val="12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4" fillId="0" borderId="0" xfId="0" applyFont="1" applyBorder="1"/>
    <xf numFmtId="0" fontId="3" fillId="0" borderId="0" xfId="0" applyFont="1" applyBorder="1" applyAlignment="1"/>
    <xf numFmtId="0" fontId="2" fillId="0" borderId="5" xfId="0" applyFont="1" applyBorder="1" applyAlignment="1">
      <alignment horizontal="center"/>
    </xf>
    <xf numFmtId="164" fontId="2" fillId="0" borderId="7" xfId="0" applyNumberFormat="1" applyFont="1" applyBorder="1" applyAlignment="1">
      <alignment horizontal="right"/>
    </xf>
    <xf numFmtId="165" fontId="2" fillId="0" borderId="0" xfId="0" applyNumberFormat="1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166" fontId="2" fillId="0" borderId="0" xfId="0" applyNumberFormat="1" applyFont="1" applyBorder="1" applyAlignment="1">
      <alignment horizontal="right"/>
    </xf>
    <xf numFmtId="165" fontId="2" fillId="0" borderId="0" xfId="0" applyNumberFormat="1" applyFont="1" applyFill="1" applyBorder="1" applyAlignment="1">
      <alignment horizontal="right"/>
    </xf>
    <xf numFmtId="166" fontId="2" fillId="0" borderId="0" xfId="0" applyNumberFormat="1" applyFont="1" applyFill="1" applyBorder="1" applyAlignment="1">
      <alignment horizontal="right"/>
    </xf>
    <xf numFmtId="0" fontId="5" fillId="0" borderId="0" xfId="0" applyFont="1" applyBorder="1" applyAlignment="1">
      <alignment horizontal="right"/>
    </xf>
    <xf numFmtId="164" fontId="2" fillId="0" borderId="12" xfId="0" applyNumberFormat="1" applyFont="1" applyBorder="1" applyAlignment="1">
      <alignment horizontal="right"/>
    </xf>
    <xf numFmtId="0" fontId="2" fillId="0" borderId="13" xfId="0" applyFont="1" applyBorder="1" applyAlignment="1">
      <alignment horizontal="center"/>
    </xf>
    <xf numFmtId="0" fontId="2" fillId="0" borderId="13" xfId="0" applyFont="1" applyBorder="1" applyAlignment="1">
      <alignment horizontal="left"/>
    </xf>
    <xf numFmtId="166" fontId="2" fillId="0" borderId="3" xfId="0" applyNumberFormat="1" applyFont="1" applyBorder="1" applyAlignment="1">
      <alignment horizontal="right"/>
    </xf>
    <xf numFmtId="4" fontId="2" fillId="0" borderId="0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5" xfId="0" applyFont="1" applyBorder="1"/>
    <xf numFmtId="0" fontId="2" fillId="0" borderId="9" xfId="0" applyFont="1" applyFill="1" applyBorder="1"/>
    <xf numFmtId="0" fontId="2" fillId="0" borderId="9" xfId="0" applyFont="1" applyBorder="1"/>
    <xf numFmtId="0" fontId="2" fillId="0" borderId="9" xfId="0" quotePrefix="1" applyFont="1" applyBorder="1" applyAlignment="1">
      <alignment horizontal="left"/>
    </xf>
    <xf numFmtId="164" fontId="2" fillId="0" borderId="9" xfId="0" applyNumberFormat="1" applyFont="1" applyBorder="1"/>
    <xf numFmtId="0" fontId="3" fillId="0" borderId="1" xfId="0" applyFont="1" applyBorder="1" applyAlignment="1">
      <alignment horizontal="center"/>
    </xf>
    <xf numFmtId="164" fontId="2" fillId="0" borderId="20" xfId="0" applyNumberFormat="1" applyFont="1" applyBorder="1" applyAlignment="1">
      <alignment horizontal="right"/>
    </xf>
    <xf numFmtId="166" fontId="2" fillId="0" borderId="13" xfId="0" applyNumberFormat="1" applyFont="1" applyBorder="1" applyAlignment="1">
      <alignment horizontal="right"/>
    </xf>
    <xf numFmtId="4" fontId="2" fillId="0" borderId="13" xfId="0" applyNumberFormat="1" applyFont="1" applyBorder="1" applyAlignment="1">
      <alignment horizontal="right"/>
    </xf>
    <xf numFmtId="0" fontId="3" fillId="0" borderId="0" xfId="0" applyFont="1" applyAlignment="1"/>
    <xf numFmtId="164" fontId="6" fillId="0" borderId="11" xfId="0" applyNumberFormat="1" applyFont="1" applyBorder="1" applyAlignment="1">
      <alignment horizontal="center"/>
    </xf>
    <xf numFmtId="164" fontId="2" fillId="0" borderId="20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6" fillId="0" borderId="7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164" fontId="7" fillId="0" borderId="11" xfId="0" applyNumberFormat="1" applyFont="1" applyBorder="1" applyAlignment="1">
      <alignment horizontal="center"/>
    </xf>
    <xf numFmtId="164" fontId="7" fillId="0" borderId="7" xfId="0" applyNumberFormat="1" applyFont="1" applyBorder="1" applyAlignment="1">
      <alignment horizontal="center"/>
    </xf>
    <xf numFmtId="167" fontId="2" fillId="0" borderId="11" xfId="0" applyNumberFormat="1" applyFont="1" applyBorder="1" applyAlignment="1">
      <alignment horizontal="right"/>
    </xf>
    <xf numFmtId="167" fontId="7" fillId="0" borderId="11" xfId="0" applyNumberFormat="1" applyFont="1" applyBorder="1" applyAlignment="1">
      <alignment horizontal="center"/>
    </xf>
    <xf numFmtId="167" fontId="2" fillId="0" borderId="11" xfId="0" applyNumberFormat="1" applyFont="1" applyBorder="1" applyAlignment="1">
      <alignment horizontal="center"/>
    </xf>
    <xf numFmtId="167" fontId="7" fillId="0" borderId="7" xfId="0" applyNumberFormat="1" applyFont="1" applyBorder="1" applyAlignment="1">
      <alignment horizontal="center"/>
    </xf>
    <xf numFmtId="167" fontId="2" fillId="0" borderId="7" xfId="0" applyNumberFormat="1" applyFont="1" applyBorder="1" applyAlignment="1">
      <alignment horizontal="center"/>
    </xf>
    <xf numFmtId="167" fontId="2" fillId="0" borderId="8" xfId="0" applyNumberFormat="1" applyFont="1" applyBorder="1" applyAlignment="1">
      <alignment horizontal="center"/>
    </xf>
    <xf numFmtId="167" fontId="2" fillId="0" borderId="12" xfId="0" applyNumberFormat="1" applyFont="1" applyBorder="1" applyAlignment="1">
      <alignment horizontal="center"/>
    </xf>
    <xf numFmtId="167" fontId="2" fillId="0" borderId="12" xfId="0" applyNumberFormat="1" applyFont="1" applyBorder="1" applyAlignment="1">
      <alignment horizontal="right"/>
    </xf>
    <xf numFmtId="167" fontId="2" fillId="0" borderId="13" xfId="0" applyNumberFormat="1" applyFont="1" applyBorder="1" applyAlignment="1">
      <alignment horizontal="center"/>
    </xf>
    <xf numFmtId="167" fontId="2" fillId="0" borderId="3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monova/&#1052;&#1086;&#1080;%20&#1076;&#1086;&#1082;&#1091;&#1084;&#1077;&#1085;&#1090;&#1099;/&#1057;&#1090;&#1072;&#1090;.&#1086;&#1090;&#1095;&#1077;&#1090;&#1085;&#1086;&#1089;&#1090;&#1080;/1%20&#1060;&#1086;&#1088;&#1084;&#1072;%20&#8470;1%20(65)%20%20%202014%20&#107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кв.2014"/>
      <sheetName val="2 кв.2014"/>
      <sheetName val="1 пг.2014"/>
      <sheetName val="3 кв.2014"/>
      <sheetName val="9 мес. 2014"/>
      <sheetName val="4 кв.2014"/>
      <sheetName val="год 2014"/>
      <sheetName val="2014 6 раз"/>
      <sheetName val="анализ по письмам"/>
      <sheetName val="Свод"/>
      <sheetName val="за  мес. 2014г."/>
      <sheetName val="среднемесяч обмен"/>
    </sheetNames>
    <sheetDataSet>
      <sheetData sheetId="0" refreshError="1"/>
      <sheetData sheetId="1" refreshError="1"/>
      <sheetData sheetId="2">
        <row r="30">
          <cell r="AI30">
            <v>40264.299000000006</v>
          </cell>
        </row>
      </sheetData>
      <sheetData sheetId="3" refreshError="1"/>
      <sheetData sheetId="4" refreshError="1"/>
      <sheetData sheetId="5" refreshError="1"/>
      <sheetData sheetId="6">
        <row r="11">
          <cell r="BG11">
            <v>5.1049999999999995</v>
          </cell>
          <cell r="BW11">
            <v>89.390999999999991</v>
          </cell>
          <cell r="CE11">
            <v>1699.7</v>
          </cell>
        </row>
        <row r="12">
          <cell r="BG12">
            <v>10.404999999999999</v>
          </cell>
          <cell r="BW12">
            <v>79.805999999999997</v>
          </cell>
          <cell r="CE12">
            <v>2702.1559999999999</v>
          </cell>
        </row>
        <row r="13">
          <cell r="BG13">
            <v>4.2080000000000002</v>
          </cell>
          <cell r="BW13">
            <v>44.587000000000003</v>
          </cell>
          <cell r="CE13">
            <v>1886.4929999999999</v>
          </cell>
        </row>
        <row r="14">
          <cell r="BG14">
            <v>0.95000000000000007</v>
          </cell>
          <cell r="BW14">
            <v>24.574999999999999</v>
          </cell>
          <cell r="CE14">
            <v>604.90499999999997</v>
          </cell>
        </row>
        <row r="15">
          <cell r="BG15">
            <v>3.11</v>
          </cell>
          <cell r="BW15">
            <v>60.071999999999996</v>
          </cell>
          <cell r="CE15">
            <v>1565.567</v>
          </cell>
        </row>
        <row r="16">
          <cell r="BG16">
            <v>11.7</v>
          </cell>
          <cell r="BW16">
            <v>79.199999999999989</v>
          </cell>
          <cell r="CE16">
            <v>1030.0999999999999</v>
          </cell>
        </row>
        <row r="17">
          <cell r="BG17">
            <v>7.4399999999999995</v>
          </cell>
          <cell r="BW17">
            <v>56.591000000000001</v>
          </cell>
          <cell r="CE17">
            <v>2518.7260000000001</v>
          </cell>
        </row>
        <row r="18">
          <cell r="BG18">
            <v>5.7649999999999997</v>
          </cell>
          <cell r="BW18">
            <v>61.085000000000001</v>
          </cell>
          <cell r="CE18">
            <v>3032.6</v>
          </cell>
        </row>
        <row r="19">
          <cell r="BG19">
            <v>3.0069999999999997</v>
          </cell>
          <cell r="BW19">
            <v>55.799000000000007</v>
          </cell>
          <cell r="CE19">
            <v>1862.9480000000001</v>
          </cell>
        </row>
        <row r="20">
          <cell r="BG20">
            <v>2.5909999999999997</v>
          </cell>
          <cell r="BW20">
            <v>28.000999999999998</v>
          </cell>
          <cell r="CE20">
            <v>548.37099999999998</v>
          </cell>
        </row>
        <row r="21">
          <cell r="BG21">
            <v>6.3880000000000008</v>
          </cell>
          <cell r="BW21">
            <v>96.596999999999994</v>
          </cell>
          <cell r="CE21">
            <v>3097.18</v>
          </cell>
        </row>
        <row r="22">
          <cell r="BG22">
            <v>7.3</v>
          </cell>
          <cell r="BW22">
            <v>92.598000000000013</v>
          </cell>
          <cell r="CE22">
            <v>3660.8</v>
          </cell>
        </row>
        <row r="23">
          <cell r="BG23">
            <v>2.66</v>
          </cell>
          <cell r="BW23">
            <v>118.13999999999999</v>
          </cell>
          <cell r="CE23">
            <v>1802.0000000000002</v>
          </cell>
        </row>
        <row r="24">
          <cell r="BG24">
            <v>16.427999999999997</v>
          </cell>
          <cell r="BW24">
            <v>130.36599999999999</v>
          </cell>
          <cell r="CE24">
            <v>3231.6210000000001</v>
          </cell>
        </row>
        <row r="25">
          <cell r="BG25">
            <v>11.199</v>
          </cell>
        </row>
        <row r="26">
          <cell r="BG26">
            <v>2.1230000000000002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39"/>
  <sheetViews>
    <sheetView topLeftCell="A17" workbookViewId="0">
      <selection activeCell="A26" sqref="A26:XFD27"/>
    </sheetView>
  </sheetViews>
  <sheetFormatPr defaultRowHeight="15.75"/>
  <cols>
    <col min="1" max="1" width="6" style="2" customWidth="1"/>
    <col min="2" max="2" width="28" style="2" customWidth="1"/>
    <col min="3" max="3" width="16.5703125" style="2" customWidth="1"/>
    <col min="4" max="4" width="18" style="2" customWidth="1"/>
    <col min="5" max="5" width="12.42578125" style="2" customWidth="1"/>
    <col min="6" max="6" width="13.42578125" style="2" customWidth="1"/>
    <col min="7" max="7" width="13.28515625" style="2" customWidth="1"/>
    <col min="8" max="16384" width="9.140625" style="2"/>
  </cols>
  <sheetData>
    <row r="3" spans="1:13" ht="18.75">
      <c r="A3" s="1"/>
      <c r="B3" s="63" t="s">
        <v>18</v>
      </c>
      <c r="C3" s="63"/>
      <c r="D3" s="63"/>
      <c r="E3" s="63"/>
      <c r="F3" s="63"/>
      <c r="G3" s="63"/>
      <c r="H3" s="33"/>
      <c r="I3" s="33"/>
      <c r="J3" s="33"/>
      <c r="K3" s="33"/>
      <c r="L3" s="33"/>
    </row>
    <row r="4" spans="1:13">
      <c r="A4" s="1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3" ht="16.5" thickBot="1">
      <c r="A5" s="1"/>
      <c r="B5" s="3"/>
      <c r="C5" s="3"/>
      <c r="D5" s="3"/>
      <c r="E5" s="3"/>
      <c r="F5" s="3"/>
      <c r="G5" s="3" t="s">
        <v>28</v>
      </c>
      <c r="H5" s="3"/>
      <c r="I5" s="4"/>
      <c r="J5" s="4"/>
      <c r="K5" s="4"/>
      <c r="L5" s="5"/>
      <c r="M5" s="6"/>
    </row>
    <row r="6" spans="1:13">
      <c r="A6" s="56" t="s">
        <v>19</v>
      </c>
      <c r="B6" s="64" t="s">
        <v>0</v>
      </c>
      <c r="C6" s="56" t="s">
        <v>20</v>
      </c>
      <c r="D6" s="56" t="s">
        <v>24</v>
      </c>
      <c r="E6" s="56" t="s">
        <v>21</v>
      </c>
      <c r="F6" s="56" t="s">
        <v>22</v>
      </c>
      <c r="G6" s="59" t="s">
        <v>23</v>
      </c>
      <c r="H6" s="7"/>
      <c r="I6" s="7"/>
      <c r="J6" s="7"/>
      <c r="K6" s="7"/>
      <c r="L6" s="7"/>
      <c r="M6" s="6"/>
    </row>
    <row r="7" spans="1:13">
      <c r="A7" s="57"/>
      <c r="B7" s="65"/>
      <c r="C7" s="57"/>
      <c r="D7" s="57"/>
      <c r="E7" s="57"/>
      <c r="F7" s="57"/>
      <c r="G7" s="60"/>
      <c r="H7" s="7"/>
      <c r="I7" s="7"/>
      <c r="J7" s="7"/>
      <c r="K7" s="7"/>
      <c r="L7" s="7"/>
      <c r="M7" s="6"/>
    </row>
    <row r="8" spans="1:13" ht="16.5" thickBot="1">
      <c r="A8" s="58"/>
      <c r="B8" s="66"/>
      <c r="C8" s="58"/>
      <c r="D8" s="58"/>
      <c r="E8" s="58"/>
      <c r="F8" s="58"/>
      <c r="G8" s="61"/>
      <c r="H8" s="7"/>
      <c r="I8" s="7"/>
      <c r="J8" s="7"/>
      <c r="K8" s="7"/>
      <c r="L8" s="7"/>
      <c r="M8" s="6"/>
    </row>
    <row r="9" spans="1:13" ht="16.5" thickBot="1">
      <c r="A9" s="23">
        <v>1</v>
      </c>
      <c r="B9" s="39">
        <v>2</v>
      </c>
      <c r="C9" s="29">
        <v>3</v>
      </c>
      <c r="D9" s="29">
        <v>4</v>
      </c>
      <c r="E9" s="29">
        <v>5</v>
      </c>
      <c r="F9" s="29">
        <v>6</v>
      </c>
      <c r="G9" s="29">
        <v>7</v>
      </c>
      <c r="H9" s="7"/>
      <c r="I9" s="62"/>
      <c r="J9" s="62"/>
      <c r="K9" s="62"/>
      <c r="L9" s="62"/>
      <c r="M9" s="6"/>
    </row>
    <row r="10" spans="1:13">
      <c r="A10" s="8">
        <v>1</v>
      </c>
      <c r="B10" s="24" t="s">
        <v>1</v>
      </c>
      <c r="C10" s="49">
        <v>6693.6</v>
      </c>
      <c r="D10" s="49">
        <v>697.35400000000004</v>
      </c>
      <c r="E10" s="50">
        <v>4.66</v>
      </c>
      <c r="F10" s="50">
        <v>86.201000000000008</v>
      </c>
      <c r="G10" s="51">
        <v>1534.1999999999998</v>
      </c>
      <c r="H10" s="10"/>
      <c r="I10" s="10"/>
      <c r="J10" s="10"/>
      <c r="K10" s="10"/>
      <c r="L10" s="11"/>
      <c r="M10" s="6"/>
    </row>
    <row r="11" spans="1:13">
      <c r="A11" s="12">
        <v>2</v>
      </c>
      <c r="B11" s="25" t="s">
        <v>2</v>
      </c>
      <c r="C11" s="47">
        <v>9456.3999999999978</v>
      </c>
      <c r="D11" s="47">
        <v>1219.3449999999998</v>
      </c>
      <c r="E11" s="48">
        <v>10.113999999999999</v>
      </c>
      <c r="F11" s="48">
        <v>88.912000000000006</v>
      </c>
      <c r="G11" s="52">
        <v>2924.4360000000001</v>
      </c>
      <c r="H11" s="11"/>
      <c r="I11" s="11"/>
      <c r="J11" s="10"/>
      <c r="K11" s="13"/>
      <c r="L11" s="11"/>
      <c r="M11" s="6"/>
    </row>
    <row r="12" spans="1:13">
      <c r="A12" s="12">
        <v>3</v>
      </c>
      <c r="B12" s="26" t="s">
        <v>3</v>
      </c>
      <c r="C12" s="47">
        <v>6720.7640000000001</v>
      </c>
      <c r="D12" s="47">
        <v>1395.6699999999998</v>
      </c>
      <c r="E12" s="48">
        <v>4.1680000000000001</v>
      </c>
      <c r="F12" s="48">
        <v>44.058</v>
      </c>
      <c r="G12" s="52">
        <v>2022.0640000000001</v>
      </c>
      <c r="H12" s="11"/>
      <c r="I12" s="10"/>
      <c r="J12" s="11"/>
      <c r="K12" s="14"/>
      <c r="L12" s="11"/>
      <c r="M12" s="6"/>
    </row>
    <row r="13" spans="1:13">
      <c r="A13" s="12">
        <v>4</v>
      </c>
      <c r="B13" s="26" t="s">
        <v>4</v>
      </c>
      <c r="C13" s="47">
        <v>3131.41</v>
      </c>
      <c r="D13" s="47">
        <v>211.11800000000002</v>
      </c>
      <c r="E13" s="48">
        <v>1.1000000000000001</v>
      </c>
      <c r="F13" s="48">
        <v>19.765999999999998</v>
      </c>
      <c r="G13" s="52">
        <v>633.5</v>
      </c>
      <c r="H13" s="11"/>
      <c r="I13" s="10"/>
      <c r="J13" s="10"/>
      <c r="K13" s="11"/>
      <c r="L13" s="11"/>
      <c r="M13" s="6"/>
    </row>
    <row r="14" spans="1:13">
      <c r="A14" s="12">
        <v>5</v>
      </c>
      <c r="B14" s="26" t="s">
        <v>5</v>
      </c>
      <c r="C14" s="47">
        <v>8397.8059999999987</v>
      </c>
      <c r="D14" s="47">
        <v>873.85699999999997</v>
      </c>
      <c r="E14" s="48">
        <v>2.8849999999999998</v>
      </c>
      <c r="F14" s="48">
        <v>55.923000000000002</v>
      </c>
      <c r="G14" s="52">
        <v>1726.1510000000001</v>
      </c>
      <c r="H14" s="11"/>
      <c r="I14" s="11"/>
      <c r="J14" s="11"/>
      <c r="K14" s="10"/>
      <c r="L14" s="11"/>
      <c r="M14" s="6"/>
    </row>
    <row r="15" spans="1:13">
      <c r="A15" s="12">
        <v>6</v>
      </c>
      <c r="B15" s="26" t="s">
        <v>6</v>
      </c>
      <c r="C15" s="47">
        <v>3623.7999999999993</v>
      </c>
      <c r="D15" s="47">
        <v>763.7</v>
      </c>
      <c r="E15" s="48">
        <v>11.2</v>
      </c>
      <c r="F15" s="48">
        <v>77.600000000000009</v>
      </c>
      <c r="G15" s="52">
        <v>1075.8</v>
      </c>
      <c r="H15" s="11"/>
      <c r="I15" s="10"/>
      <c r="J15" s="10"/>
      <c r="K15" s="10"/>
      <c r="L15" s="11"/>
      <c r="M15" s="6"/>
    </row>
    <row r="16" spans="1:13">
      <c r="A16" s="12">
        <v>7</v>
      </c>
      <c r="B16" s="26" t="s">
        <v>7</v>
      </c>
      <c r="C16" s="47">
        <v>8562.9140000000007</v>
      </c>
      <c r="D16" s="47">
        <v>938.56400000000008</v>
      </c>
      <c r="E16" s="48">
        <v>7.2749999999999995</v>
      </c>
      <c r="F16" s="48">
        <v>52.586999999999996</v>
      </c>
      <c r="G16" s="52">
        <v>2728.9989999999998</v>
      </c>
      <c r="H16" s="15"/>
      <c r="I16" s="15"/>
      <c r="J16" s="15"/>
      <c r="K16" s="16"/>
      <c r="L16" s="13"/>
      <c r="M16" s="6"/>
    </row>
    <row r="17" spans="1:13">
      <c r="A17" s="12">
        <v>8</v>
      </c>
      <c r="B17" s="25" t="s">
        <v>8</v>
      </c>
      <c r="C17" s="47">
        <v>6651</v>
      </c>
      <c r="D17" s="47">
        <v>1030</v>
      </c>
      <c r="E17" s="48">
        <v>5.76</v>
      </c>
      <c r="F17" s="48">
        <v>59</v>
      </c>
      <c r="G17" s="52">
        <v>3383</v>
      </c>
      <c r="H17" s="10"/>
      <c r="I17" s="10"/>
      <c r="J17" s="10"/>
      <c r="K17" s="10"/>
      <c r="L17" s="11"/>
      <c r="M17" s="6"/>
    </row>
    <row r="18" spans="1:13">
      <c r="A18" s="12">
        <v>9</v>
      </c>
      <c r="B18" s="26" t="s">
        <v>9</v>
      </c>
      <c r="C18" s="47">
        <v>3878.5309999999999</v>
      </c>
      <c r="D18" s="47">
        <v>1044.213</v>
      </c>
      <c r="E18" s="48">
        <v>3.0589999999999997</v>
      </c>
      <c r="F18" s="48">
        <v>51.245000000000005</v>
      </c>
      <c r="G18" s="52">
        <v>1801.0910000000001</v>
      </c>
      <c r="H18" s="11"/>
      <c r="I18" s="11"/>
      <c r="J18" s="11"/>
      <c r="K18" s="10"/>
      <c r="L18" s="11"/>
      <c r="M18" s="6"/>
    </row>
    <row r="19" spans="1:13">
      <c r="A19" s="12">
        <v>10</v>
      </c>
      <c r="B19" s="26" t="s">
        <v>10</v>
      </c>
      <c r="C19" s="47">
        <v>2714.4250000000002</v>
      </c>
      <c r="D19" s="47">
        <v>391.71800000000002</v>
      </c>
      <c r="E19" s="48">
        <v>2.4989999999999997</v>
      </c>
      <c r="F19" s="48">
        <v>24.823999999999998</v>
      </c>
      <c r="G19" s="52">
        <v>535.73800000000006</v>
      </c>
      <c r="H19" s="10"/>
      <c r="I19" s="11"/>
      <c r="J19" s="10"/>
      <c r="K19" s="10"/>
      <c r="L19" s="10"/>
      <c r="M19" s="6"/>
    </row>
    <row r="20" spans="1:13">
      <c r="A20" s="12">
        <v>11</v>
      </c>
      <c r="B20" s="26" t="s">
        <v>11</v>
      </c>
      <c r="C20" s="47">
        <v>9256.2790000000005</v>
      </c>
      <c r="D20" s="47">
        <v>723.94299999999998</v>
      </c>
      <c r="E20" s="48">
        <v>6.7319999999999993</v>
      </c>
      <c r="F20" s="48">
        <v>95.473000000000013</v>
      </c>
      <c r="G20" s="52">
        <v>3093.9969999999998</v>
      </c>
      <c r="H20" s="10"/>
      <c r="I20" s="11"/>
      <c r="J20" s="10"/>
      <c r="K20" s="11"/>
      <c r="L20" s="11"/>
      <c r="M20" s="6"/>
    </row>
    <row r="21" spans="1:13">
      <c r="A21" s="12">
        <v>12</v>
      </c>
      <c r="B21" s="26" t="s">
        <v>12</v>
      </c>
      <c r="C21" s="47">
        <v>13629.02</v>
      </c>
      <c r="D21" s="47">
        <v>1852</v>
      </c>
      <c r="E21" s="48">
        <v>7.2090000000000005</v>
      </c>
      <c r="F21" s="48">
        <v>89.784000000000006</v>
      </c>
      <c r="G21" s="52">
        <v>4017</v>
      </c>
      <c r="H21" s="11"/>
      <c r="I21" s="11"/>
      <c r="J21" s="11"/>
      <c r="K21" s="11"/>
      <c r="L21" s="11"/>
      <c r="M21" s="6"/>
    </row>
    <row r="22" spans="1:13">
      <c r="A22" s="12">
        <v>13</v>
      </c>
      <c r="B22" s="26" t="s">
        <v>13</v>
      </c>
      <c r="C22" s="47">
        <v>3665.7999999999997</v>
      </c>
      <c r="D22" s="47">
        <v>535.90000000000009</v>
      </c>
      <c r="E22" s="48">
        <v>2.52</v>
      </c>
      <c r="F22" s="48">
        <v>116.4</v>
      </c>
      <c r="G22" s="52">
        <v>1801</v>
      </c>
      <c r="H22" s="10"/>
      <c r="I22" s="11"/>
      <c r="J22" s="11"/>
      <c r="K22" s="17"/>
      <c r="L22" s="10"/>
      <c r="M22" s="6"/>
    </row>
    <row r="23" spans="1:13">
      <c r="A23" s="12">
        <v>14</v>
      </c>
      <c r="B23" s="27" t="s">
        <v>14</v>
      </c>
      <c r="C23" s="47">
        <v>26108.233</v>
      </c>
      <c r="D23" s="47">
        <v>2490.5060000000003</v>
      </c>
      <c r="E23" s="48">
        <v>17.95</v>
      </c>
      <c r="F23" s="48">
        <v>120.61799999999999</v>
      </c>
      <c r="G23" s="52">
        <v>3221.4259999999999</v>
      </c>
      <c r="H23" s="10"/>
      <c r="I23" s="10"/>
      <c r="J23" s="11"/>
      <c r="K23" s="11"/>
      <c r="L23" s="11"/>
      <c r="M23" s="6"/>
    </row>
    <row r="24" spans="1:13">
      <c r="A24" s="12">
        <v>15</v>
      </c>
      <c r="B24" s="26" t="s">
        <v>15</v>
      </c>
      <c r="C24" s="46"/>
      <c r="D24" s="47">
        <v>336.48500000000001</v>
      </c>
      <c r="E24" s="48">
        <v>10.18</v>
      </c>
      <c r="F24" s="48"/>
      <c r="G24" s="53"/>
      <c r="H24" s="10"/>
      <c r="I24" s="10"/>
      <c r="J24" s="10"/>
      <c r="K24" s="10"/>
      <c r="L24" s="10"/>
      <c r="M24" s="6"/>
    </row>
    <row r="25" spans="1:13" ht="16.5" thickBot="1">
      <c r="A25" s="12" t="s">
        <v>16</v>
      </c>
      <c r="B25" s="28" t="s">
        <v>25</v>
      </c>
      <c r="C25" s="46"/>
      <c r="D25" s="47"/>
      <c r="E25" s="46"/>
      <c r="F25" s="46"/>
      <c r="G25" s="53"/>
      <c r="H25" s="10"/>
      <c r="I25" s="10"/>
      <c r="J25" s="10"/>
      <c r="K25" s="10"/>
      <c r="L25" s="10"/>
      <c r="M25" s="6"/>
    </row>
    <row r="26" spans="1:13" ht="16.5" thickBot="1">
      <c r="A26" s="19"/>
      <c r="B26" s="20" t="s">
        <v>17</v>
      </c>
      <c r="C26" s="54">
        <f>SUM(C10:C25)</f>
        <v>112489.98200000002</v>
      </c>
      <c r="D26" s="54">
        <f>SUM(D10:D25)</f>
        <v>14504.373</v>
      </c>
      <c r="E26" s="54">
        <f>SUM(E10:E25)</f>
        <v>97.310999999999979</v>
      </c>
      <c r="F26" s="54">
        <f>SUM(F10:F25)</f>
        <v>982.39099999999985</v>
      </c>
      <c r="G26" s="55">
        <f>SUM(G10:G25)</f>
        <v>30498.401999999998</v>
      </c>
      <c r="H26" s="14"/>
      <c r="I26" s="22"/>
      <c r="J26" s="22"/>
      <c r="K26" s="14"/>
      <c r="L26" s="14"/>
      <c r="M26" s="6"/>
    </row>
    <row r="27" spans="1:13">
      <c r="H27" s="6"/>
      <c r="I27" s="6"/>
      <c r="J27" s="6"/>
      <c r="K27" s="6"/>
      <c r="L27" s="6"/>
      <c r="M27" s="6"/>
    </row>
    <row r="28" spans="1:13">
      <c r="H28" s="6"/>
      <c r="I28" s="6"/>
      <c r="J28" s="6"/>
      <c r="K28" s="6"/>
      <c r="L28" s="6"/>
      <c r="M28" s="6"/>
    </row>
    <row r="29" spans="1:13">
      <c r="H29" s="6"/>
      <c r="I29" s="6"/>
      <c r="J29" s="6"/>
      <c r="K29" s="6"/>
      <c r="L29" s="6"/>
      <c r="M29" s="6"/>
    </row>
    <row r="30" spans="1:13">
      <c r="H30" s="6"/>
      <c r="I30" s="6"/>
      <c r="J30" s="6"/>
      <c r="K30" s="6"/>
      <c r="L30" s="6"/>
      <c r="M30" s="6"/>
    </row>
    <row r="31" spans="1:13">
      <c r="H31" s="6"/>
      <c r="I31" s="6"/>
      <c r="J31" s="6"/>
      <c r="K31" s="6"/>
      <c r="L31" s="6"/>
      <c r="M31" s="6"/>
    </row>
    <row r="32" spans="1:13">
      <c r="H32" s="6"/>
      <c r="I32" s="6"/>
      <c r="J32" s="6"/>
      <c r="K32" s="6"/>
      <c r="L32" s="6"/>
      <c r="M32" s="6"/>
    </row>
    <row r="33" spans="8:13">
      <c r="H33" s="6"/>
      <c r="I33" s="6"/>
      <c r="J33" s="6"/>
      <c r="K33" s="6"/>
      <c r="L33" s="6"/>
      <c r="M33" s="6"/>
    </row>
    <row r="34" spans="8:13">
      <c r="I34" s="6"/>
      <c r="J34" s="6"/>
      <c r="K34" s="6"/>
      <c r="L34" s="6"/>
      <c r="M34" s="6"/>
    </row>
    <row r="35" spans="8:13">
      <c r="I35" s="6"/>
      <c r="J35" s="6"/>
      <c r="K35" s="6"/>
      <c r="L35" s="6"/>
      <c r="M35" s="6"/>
    </row>
    <row r="36" spans="8:13">
      <c r="I36" s="6"/>
      <c r="J36" s="6"/>
      <c r="K36" s="6"/>
      <c r="L36" s="6"/>
      <c r="M36" s="6"/>
    </row>
    <row r="37" spans="8:13">
      <c r="I37" s="6"/>
      <c r="J37" s="6"/>
      <c r="K37" s="6"/>
      <c r="L37" s="6"/>
      <c r="M37" s="6"/>
    </row>
    <row r="38" spans="8:13">
      <c r="I38" s="6"/>
      <c r="J38" s="6"/>
      <c r="K38" s="6"/>
      <c r="L38" s="6"/>
      <c r="M38" s="6"/>
    </row>
    <row r="39" spans="8:13">
      <c r="I39" s="6"/>
      <c r="J39" s="6"/>
      <c r="K39" s="6"/>
      <c r="L39" s="6"/>
      <c r="M39" s="6"/>
    </row>
  </sheetData>
  <mergeCells count="10">
    <mergeCell ref="G6:G8"/>
    <mergeCell ref="I9:J9"/>
    <mergeCell ref="K9:L9"/>
    <mergeCell ref="B3:G3"/>
    <mergeCell ref="B6:B8"/>
    <mergeCell ref="A6:A8"/>
    <mergeCell ref="C6:C8"/>
    <mergeCell ref="D6:D8"/>
    <mergeCell ref="E6:E8"/>
    <mergeCell ref="F6:F8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M39"/>
  <sheetViews>
    <sheetView topLeftCell="A18" workbookViewId="0">
      <selection activeCell="A26" sqref="A26:XFD27"/>
    </sheetView>
  </sheetViews>
  <sheetFormatPr defaultRowHeight="15.75"/>
  <cols>
    <col min="1" max="1" width="6" style="2" customWidth="1"/>
    <col min="2" max="2" width="28" style="2" customWidth="1"/>
    <col min="3" max="3" width="16.5703125" style="2" customWidth="1"/>
    <col min="4" max="4" width="18" style="2" customWidth="1"/>
    <col min="5" max="5" width="12.42578125" style="2" customWidth="1"/>
    <col min="6" max="6" width="13.42578125" style="2" customWidth="1"/>
    <col min="7" max="7" width="13.28515625" style="2" customWidth="1"/>
    <col min="8" max="16384" width="9.140625" style="2"/>
  </cols>
  <sheetData>
    <row r="3" spans="1:13" ht="18.75">
      <c r="A3" s="1"/>
      <c r="B3" s="63" t="s">
        <v>27</v>
      </c>
      <c r="C3" s="63"/>
      <c r="D3" s="63"/>
      <c r="E3" s="63"/>
      <c r="F3" s="63"/>
      <c r="G3" s="63"/>
      <c r="H3" s="33"/>
      <c r="I3" s="33"/>
      <c r="J3" s="33"/>
      <c r="K3" s="33"/>
      <c r="L3" s="33"/>
    </row>
    <row r="4" spans="1:13">
      <c r="A4" s="1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3" ht="16.5" thickBot="1">
      <c r="A5" s="1"/>
      <c r="B5" s="3"/>
      <c r="C5" s="3"/>
      <c r="D5" s="3"/>
      <c r="E5" s="3"/>
      <c r="F5" s="3"/>
      <c r="G5" s="3" t="s">
        <v>28</v>
      </c>
      <c r="H5" s="3"/>
      <c r="I5" s="4"/>
      <c r="J5" s="4"/>
      <c r="K5" s="4"/>
      <c r="L5" s="5"/>
      <c r="M5" s="6"/>
    </row>
    <row r="6" spans="1:13">
      <c r="A6" s="56" t="s">
        <v>19</v>
      </c>
      <c r="B6" s="67" t="s">
        <v>0</v>
      </c>
      <c r="C6" s="56" t="s">
        <v>20</v>
      </c>
      <c r="D6" s="56" t="s">
        <v>24</v>
      </c>
      <c r="E6" s="56" t="s">
        <v>21</v>
      </c>
      <c r="F6" s="56" t="s">
        <v>22</v>
      </c>
      <c r="G6" s="59" t="s">
        <v>23</v>
      </c>
      <c r="H6" s="7"/>
      <c r="I6" s="7"/>
      <c r="J6" s="7"/>
      <c r="K6" s="7"/>
      <c r="L6" s="7"/>
      <c r="M6" s="6"/>
    </row>
    <row r="7" spans="1:13">
      <c r="A7" s="57"/>
      <c r="B7" s="68"/>
      <c r="C7" s="57"/>
      <c r="D7" s="57"/>
      <c r="E7" s="57"/>
      <c r="F7" s="57"/>
      <c r="G7" s="60"/>
      <c r="H7" s="7"/>
      <c r="I7" s="7"/>
      <c r="J7" s="7"/>
      <c r="K7" s="7"/>
      <c r="L7" s="7"/>
      <c r="M7" s="6"/>
    </row>
    <row r="8" spans="1:13" ht="16.5" thickBot="1">
      <c r="A8" s="58"/>
      <c r="B8" s="69"/>
      <c r="C8" s="58"/>
      <c r="D8" s="58"/>
      <c r="E8" s="58"/>
      <c r="F8" s="58"/>
      <c r="G8" s="61"/>
      <c r="H8" s="7"/>
      <c r="I8" s="7"/>
      <c r="J8" s="7"/>
      <c r="K8" s="7"/>
      <c r="L8" s="7"/>
      <c r="M8" s="6"/>
    </row>
    <row r="9" spans="1:13" ht="16.5" thickBot="1">
      <c r="A9" s="23">
        <v>1</v>
      </c>
      <c r="B9" s="39">
        <v>2</v>
      </c>
      <c r="C9" s="29">
        <v>3</v>
      </c>
      <c r="D9" s="29">
        <v>4</v>
      </c>
      <c r="E9" s="29">
        <v>5</v>
      </c>
      <c r="F9" s="29">
        <v>6</v>
      </c>
      <c r="G9" s="29">
        <v>7</v>
      </c>
      <c r="H9" s="7"/>
      <c r="I9" s="62"/>
      <c r="J9" s="62"/>
      <c r="K9" s="62"/>
      <c r="L9" s="62"/>
      <c r="M9" s="6"/>
    </row>
    <row r="10" spans="1:13">
      <c r="A10" s="8">
        <v>1</v>
      </c>
      <c r="B10" s="24" t="s">
        <v>1</v>
      </c>
      <c r="C10" s="45">
        <v>4802.8999999999996</v>
      </c>
      <c r="D10" s="45">
        <v>700.53499999999997</v>
      </c>
      <c r="E10" s="41">
        <f>'[1]год 2014'!BG11</f>
        <v>5.1049999999999995</v>
      </c>
      <c r="F10" s="41">
        <f>'[1]год 2014'!BW11</f>
        <v>89.390999999999991</v>
      </c>
      <c r="G10" s="42">
        <f>'[1]год 2014'!CE11</f>
        <v>1699.7</v>
      </c>
      <c r="H10" s="10"/>
      <c r="I10" s="10"/>
      <c r="J10" s="10"/>
      <c r="K10" s="10"/>
      <c r="L10" s="11"/>
      <c r="M10" s="6"/>
    </row>
    <row r="11" spans="1:13">
      <c r="A11" s="12">
        <v>2</v>
      </c>
      <c r="B11" s="25" t="s">
        <v>2</v>
      </c>
      <c r="C11" s="44">
        <v>9363.8780000000006</v>
      </c>
      <c r="D11" s="44">
        <v>1280.8019999999999</v>
      </c>
      <c r="E11" s="38">
        <f>'[1]год 2014'!BG12</f>
        <v>10.404999999999999</v>
      </c>
      <c r="F11" s="38">
        <f>'[1]год 2014'!BW12</f>
        <v>79.805999999999997</v>
      </c>
      <c r="G11" s="43">
        <f>'[1]год 2014'!CE12</f>
        <v>2702.1559999999999</v>
      </c>
      <c r="H11" s="11"/>
      <c r="I11" s="11"/>
      <c r="J11" s="10"/>
      <c r="K11" s="13"/>
      <c r="L11" s="11"/>
      <c r="M11" s="6"/>
    </row>
    <row r="12" spans="1:13">
      <c r="A12" s="12">
        <v>3</v>
      </c>
      <c r="B12" s="26" t="s">
        <v>3</v>
      </c>
      <c r="C12" s="44">
        <v>6494.9050000000007</v>
      </c>
      <c r="D12" s="44">
        <v>1389.4480000000001</v>
      </c>
      <c r="E12" s="38">
        <f>'[1]год 2014'!BG13</f>
        <v>4.2080000000000002</v>
      </c>
      <c r="F12" s="38">
        <f>'[1]год 2014'!BW13</f>
        <v>44.587000000000003</v>
      </c>
      <c r="G12" s="43">
        <f>'[1]год 2014'!CE13</f>
        <v>1886.4929999999999</v>
      </c>
      <c r="H12" s="11"/>
      <c r="I12" s="10"/>
      <c r="J12" s="11"/>
      <c r="K12" s="14"/>
      <c r="L12" s="11"/>
      <c r="M12" s="6"/>
    </row>
    <row r="13" spans="1:13">
      <c r="A13" s="12">
        <v>4</v>
      </c>
      <c r="B13" s="26" t="s">
        <v>4</v>
      </c>
      <c r="C13" s="44">
        <v>2395.3000000000002</v>
      </c>
      <c r="D13" s="44">
        <v>211.03700000000001</v>
      </c>
      <c r="E13" s="38">
        <f>'[1]год 2014'!BG14</f>
        <v>0.95000000000000007</v>
      </c>
      <c r="F13" s="38">
        <f>'[1]год 2014'!BW14</f>
        <v>24.574999999999999</v>
      </c>
      <c r="G13" s="43">
        <f>'[1]год 2014'!CE14</f>
        <v>604.90499999999997</v>
      </c>
      <c r="H13" s="11"/>
      <c r="I13" s="10"/>
      <c r="J13" s="10"/>
      <c r="K13" s="11"/>
      <c r="L13" s="11"/>
      <c r="M13" s="6"/>
    </row>
    <row r="14" spans="1:13">
      <c r="A14" s="12">
        <v>5</v>
      </c>
      <c r="B14" s="26" t="s">
        <v>5</v>
      </c>
      <c r="C14" s="44">
        <v>8499.1839999999993</v>
      </c>
      <c r="D14" s="44">
        <v>883.16899999999998</v>
      </c>
      <c r="E14" s="38">
        <f>'[1]год 2014'!BG15</f>
        <v>3.11</v>
      </c>
      <c r="F14" s="38">
        <f>'[1]год 2014'!BW15</f>
        <v>60.071999999999996</v>
      </c>
      <c r="G14" s="43">
        <f>'[1]год 2014'!CE15</f>
        <v>1565.567</v>
      </c>
      <c r="H14" s="11"/>
      <c r="I14" s="11"/>
      <c r="J14" s="11"/>
      <c r="K14" s="10"/>
      <c r="L14" s="11"/>
      <c r="M14" s="6"/>
    </row>
    <row r="15" spans="1:13">
      <c r="A15" s="12">
        <v>6</v>
      </c>
      <c r="B15" s="26" t="s">
        <v>6</v>
      </c>
      <c r="C15" s="44">
        <v>3610.7</v>
      </c>
      <c r="D15" s="44">
        <v>764.4</v>
      </c>
      <c r="E15" s="38">
        <f>'[1]год 2014'!BG16</f>
        <v>11.7</v>
      </c>
      <c r="F15" s="38">
        <f>'[1]год 2014'!BW16</f>
        <v>79.199999999999989</v>
      </c>
      <c r="G15" s="43">
        <f>'[1]год 2014'!CE16</f>
        <v>1030.0999999999999</v>
      </c>
      <c r="H15" s="11"/>
      <c r="I15" s="10"/>
      <c r="J15" s="10"/>
      <c r="K15" s="10"/>
      <c r="L15" s="11"/>
      <c r="M15" s="6"/>
    </row>
    <row r="16" spans="1:13">
      <c r="A16" s="12">
        <v>7</v>
      </c>
      <c r="B16" s="26" t="s">
        <v>7</v>
      </c>
      <c r="C16" s="44">
        <v>8767.1309999999994</v>
      </c>
      <c r="D16" s="44">
        <v>960.52299999999991</v>
      </c>
      <c r="E16" s="38">
        <f>'[1]год 2014'!BG17</f>
        <v>7.4399999999999995</v>
      </c>
      <c r="F16" s="38">
        <f>'[1]год 2014'!BW17</f>
        <v>56.591000000000001</v>
      </c>
      <c r="G16" s="43">
        <f>'[1]год 2014'!CE17</f>
        <v>2518.7260000000001</v>
      </c>
      <c r="H16" s="15"/>
      <c r="I16" s="15"/>
      <c r="J16" s="15"/>
      <c r="K16" s="16"/>
      <c r="L16" s="13"/>
      <c r="M16" s="6"/>
    </row>
    <row r="17" spans="1:13">
      <c r="A17" s="12">
        <v>8</v>
      </c>
      <c r="B17" s="25" t="s">
        <v>8</v>
      </c>
      <c r="C17" s="44">
        <v>6656.155999999999</v>
      </c>
      <c r="D17" s="44">
        <v>1037</v>
      </c>
      <c r="E17" s="38">
        <f>'[1]год 2014'!BG18</f>
        <v>5.7649999999999997</v>
      </c>
      <c r="F17" s="38">
        <f>'[1]год 2014'!BW18</f>
        <v>61.085000000000001</v>
      </c>
      <c r="G17" s="43">
        <f>'[1]год 2014'!CE18</f>
        <v>3032.6</v>
      </c>
      <c r="H17" s="10"/>
      <c r="I17" s="10"/>
      <c r="J17" s="10"/>
      <c r="K17" s="10"/>
      <c r="L17" s="11"/>
      <c r="M17" s="6"/>
    </row>
    <row r="18" spans="1:13">
      <c r="A18" s="12">
        <v>9</v>
      </c>
      <c r="B18" s="26" t="s">
        <v>9</v>
      </c>
      <c r="C18" s="44">
        <v>4446.8590000000004</v>
      </c>
      <c r="D18" s="44">
        <v>1045.749</v>
      </c>
      <c r="E18" s="38">
        <f>'[1]год 2014'!BG19</f>
        <v>3.0069999999999997</v>
      </c>
      <c r="F18" s="38">
        <f>'[1]год 2014'!BW19</f>
        <v>55.799000000000007</v>
      </c>
      <c r="G18" s="43">
        <f>'[1]год 2014'!CE19</f>
        <v>1862.9480000000001</v>
      </c>
      <c r="H18" s="11"/>
      <c r="I18" s="11"/>
      <c r="J18" s="11"/>
      <c r="K18" s="10"/>
      <c r="L18" s="11"/>
      <c r="M18" s="6"/>
    </row>
    <row r="19" spans="1:13">
      <c r="A19" s="12">
        <v>10</v>
      </c>
      <c r="B19" s="26" t="s">
        <v>10</v>
      </c>
      <c r="C19" s="44">
        <v>3114.1000000000004</v>
      </c>
      <c r="D19" s="44">
        <v>393.22800000000001</v>
      </c>
      <c r="E19" s="38">
        <f>'[1]год 2014'!BG20</f>
        <v>2.5909999999999997</v>
      </c>
      <c r="F19" s="38">
        <f>'[1]год 2014'!BW20</f>
        <v>28.000999999999998</v>
      </c>
      <c r="G19" s="43">
        <f>'[1]год 2014'!CE20</f>
        <v>548.37099999999998</v>
      </c>
      <c r="H19" s="10"/>
      <c r="I19" s="11"/>
      <c r="J19" s="10"/>
      <c r="K19" s="10"/>
      <c r="L19" s="10"/>
      <c r="M19" s="6"/>
    </row>
    <row r="20" spans="1:13">
      <c r="A20" s="12">
        <v>11</v>
      </c>
      <c r="B20" s="26" t="s">
        <v>11</v>
      </c>
      <c r="C20" s="44">
        <v>7095.4920000000002</v>
      </c>
      <c r="D20" s="44">
        <v>671.98400000000004</v>
      </c>
      <c r="E20" s="38">
        <f>'[1]год 2014'!BG21</f>
        <v>6.3880000000000008</v>
      </c>
      <c r="F20" s="38">
        <f>'[1]год 2014'!BW21</f>
        <v>96.596999999999994</v>
      </c>
      <c r="G20" s="43">
        <f>'[1]год 2014'!CE21</f>
        <v>3097.18</v>
      </c>
      <c r="H20" s="10"/>
      <c r="I20" s="11"/>
      <c r="J20" s="10"/>
      <c r="K20" s="11"/>
      <c r="L20" s="11"/>
      <c r="M20" s="6"/>
    </row>
    <row r="21" spans="1:13">
      <c r="A21" s="12">
        <v>12</v>
      </c>
      <c r="B21" s="26" t="s">
        <v>12</v>
      </c>
      <c r="C21" s="44">
        <v>14099.8</v>
      </c>
      <c r="D21" s="44">
        <v>1886.627</v>
      </c>
      <c r="E21" s="38">
        <f>'[1]год 2014'!BG22</f>
        <v>7.3</v>
      </c>
      <c r="F21" s="38">
        <f>'[1]год 2014'!BW22</f>
        <v>92.598000000000013</v>
      </c>
      <c r="G21" s="43">
        <f>'[1]год 2014'!CE22</f>
        <v>3660.8</v>
      </c>
      <c r="H21" s="11"/>
      <c r="I21" s="11"/>
      <c r="J21" s="11"/>
      <c r="K21" s="11"/>
      <c r="L21" s="11"/>
      <c r="M21" s="6"/>
    </row>
    <row r="22" spans="1:13">
      <c r="A22" s="12">
        <v>13</v>
      </c>
      <c r="B22" s="26" t="s">
        <v>13</v>
      </c>
      <c r="C22" s="44">
        <v>3823</v>
      </c>
      <c r="D22" s="44">
        <v>538.5</v>
      </c>
      <c r="E22" s="38">
        <f>'[1]год 2014'!BG23</f>
        <v>2.66</v>
      </c>
      <c r="F22" s="38">
        <f>'[1]год 2014'!BW23</f>
        <v>118.13999999999999</v>
      </c>
      <c r="G22" s="43">
        <f>'[1]год 2014'!CE23</f>
        <v>1802.0000000000002</v>
      </c>
      <c r="H22" s="10"/>
      <c r="I22" s="11"/>
      <c r="J22" s="11"/>
      <c r="K22" s="17"/>
      <c r="L22" s="10"/>
      <c r="M22" s="6"/>
    </row>
    <row r="23" spans="1:13">
      <c r="A23" s="12">
        <v>14</v>
      </c>
      <c r="B23" s="27" t="s">
        <v>14</v>
      </c>
      <c r="C23" s="44">
        <v>23308.773000000001</v>
      </c>
      <c r="D23" s="44">
        <v>2552.0100000000002</v>
      </c>
      <c r="E23" s="38">
        <f>'[1]год 2014'!BG24</f>
        <v>16.427999999999997</v>
      </c>
      <c r="F23" s="38">
        <f>'[1]год 2014'!BW24</f>
        <v>130.36599999999999</v>
      </c>
      <c r="G23" s="43">
        <f>'[1]год 2014'!CE24</f>
        <v>3231.6210000000001</v>
      </c>
      <c r="H23" s="10"/>
      <c r="I23" s="10"/>
      <c r="J23" s="11"/>
      <c r="K23" s="11"/>
      <c r="L23" s="11"/>
      <c r="M23" s="6"/>
    </row>
    <row r="24" spans="1:13">
      <c r="A24" s="12">
        <v>15</v>
      </c>
      <c r="B24" s="26" t="s">
        <v>15</v>
      </c>
      <c r="C24" s="44"/>
      <c r="D24" s="44">
        <v>440.35</v>
      </c>
      <c r="E24" s="38">
        <f>'[1]год 2014'!BG25</f>
        <v>11.199</v>
      </c>
      <c r="F24" s="38"/>
      <c r="G24" s="18"/>
      <c r="H24" s="10"/>
      <c r="I24" s="10"/>
      <c r="J24" s="10"/>
      <c r="K24" s="10"/>
      <c r="L24" s="10"/>
      <c r="M24" s="6"/>
    </row>
    <row r="25" spans="1:13" ht="16.5" thickBot="1">
      <c r="A25" s="12" t="s">
        <v>16</v>
      </c>
      <c r="B25" s="28" t="s">
        <v>25</v>
      </c>
      <c r="C25" s="44"/>
      <c r="D25" s="44">
        <v>7.4630000000000001</v>
      </c>
      <c r="E25" s="38">
        <f>'[1]год 2014'!BG26</f>
        <v>2.1230000000000002</v>
      </c>
      <c r="F25" s="38"/>
      <c r="G25" s="18"/>
      <c r="H25" s="10"/>
      <c r="I25" s="10"/>
      <c r="J25" s="10"/>
      <c r="K25" s="10"/>
      <c r="L25" s="10"/>
      <c r="M25" s="6"/>
    </row>
    <row r="26" spans="1:13" ht="16.5" thickBot="1">
      <c r="A26" s="19"/>
      <c r="B26" s="20" t="s">
        <v>17</v>
      </c>
      <c r="C26" s="31">
        <f>SUM(C10:C25)</f>
        <v>106478.17799999999</v>
      </c>
      <c r="D26" s="32">
        <f>SUM(D10:D25)</f>
        <v>14762.825000000001</v>
      </c>
      <c r="E26" s="31">
        <f>SUM(E10:E25)</f>
        <v>100.37899999999999</v>
      </c>
      <c r="F26" s="31">
        <f>SUM(F10:F25)</f>
        <v>1016.8079999999999</v>
      </c>
      <c r="G26" s="21">
        <f>SUM(G10:G25)</f>
        <v>29243.166999999998</v>
      </c>
      <c r="H26" s="14"/>
      <c r="I26" s="22"/>
      <c r="J26" s="22"/>
      <c r="K26" s="14"/>
      <c r="L26" s="14"/>
      <c r="M26" s="6"/>
    </row>
    <row r="27" spans="1:13">
      <c r="H27" s="6"/>
      <c r="I27" s="6"/>
      <c r="J27" s="6"/>
      <c r="K27" s="6"/>
      <c r="L27" s="6"/>
      <c r="M27" s="6"/>
    </row>
    <row r="28" spans="1:13">
      <c r="H28" s="6"/>
      <c r="I28" s="6"/>
      <c r="J28" s="6"/>
      <c r="K28" s="6"/>
      <c r="L28" s="6"/>
      <c r="M28" s="6"/>
    </row>
    <row r="29" spans="1:13">
      <c r="H29" s="6"/>
      <c r="I29" s="6"/>
      <c r="J29" s="6"/>
      <c r="K29" s="6"/>
      <c r="L29" s="6"/>
      <c r="M29" s="6"/>
    </row>
    <row r="30" spans="1:13">
      <c r="H30" s="6"/>
      <c r="I30" s="6"/>
      <c r="J30" s="6"/>
      <c r="K30" s="6"/>
      <c r="L30" s="6"/>
      <c r="M30" s="6"/>
    </row>
    <row r="31" spans="1:13">
      <c r="H31" s="6"/>
      <c r="I31" s="6"/>
      <c r="J31" s="6"/>
      <c r="K31" s="6"/>
      <c r="L31" s="6"/>
      <c r="M31" s="6"/>
    </row>
    <row r="32" spans="1:13">
      <c r="H32" s="6"/>
      <c r="I32" s="6"/>
      <c r="J32" s="6"/>
      <c r="K32" s="6"/>
      <c r="L32" s="6"/>
      <c r="M32" s="6"/>
    </row>
    <row r="33" spans="8:13">
      <c r="H33" s="6"/>
      <c r="I33" s="6"/>
      <c r="J33" s="6"/>
      <c r="K33" s="6"/>
      <c r="L33" s="6"/>
      <c r="M33" s="6"/>
    </row>
    <row r="34" spans="8:13">
      <c r="I34" s="6"/>
      <c r="J34" s="6"/>
      <c r="K34" s="6"/>
      <c r="L34" s="6"/>
      <c r="M34" s="6"/>
    </row>
    <row r="35" spans="8:13">
      <c r="I35" s="6"/>
      <c r="J35" s="6"/>
      <c r="K35" s="6"/>
      <c r="L35" s="6"/>
      <c r="M35" s="6"/>
    </row>
    <row r="36" spans="8:13">
      <c r="I36" s="6"/>
      <c r="J36" s="6"/>
      <c r="K36" s="6"/>
      <c r="L36" s="6"/>
      <c r="M36" s="6"/>
    </row>
    <row r="37" spans="8:13">
      <c r="I37" s="6"/>
      <c r="J37" s="6"/>
      <c r="K37" s="6"/>
      <c r="L37" s="6"/>
      <c r="M37" s="6"/>
    </row>
    <row r="38" spans="8:13">
      <c r="I38" s="6"/>
      <c r="J38" s="6"/>
      <c r="K38" s="6"/>
      <c r="L38" s="6"/>
      <c r="M38" s="6"/>
    </row>
    <row r="39" spans="8:13">
      <c r="I39" s="6"/>
      <c r="J39" s="6"/>
      <c r="K39" s="6"/>
      <c r="L39" s="6"/>
      <c r="M39" s="6"/>
    </row>
  </sheetData>
  <mergeCells count="10">
    <mergeCell ref="I9:J9"/>
    <mergeCell ref="K9:L9"/>
    <mergeCell ref="B3:G3"/>
    <mergeCell ref="A6:A8"/>
    <mergeCell ref="B6:B8"/>
    <mergeCell ref="C6:C8"/>
    <mergeCell ref="D6:D8"/>
    <mergeCell ref="E6:E8"/>
    <mergeCell ref="F6:F8"/>
    <mergeCell ref="G6:G8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M39"/>
  <sheetViews>
    <sheetView tabSelected="1" topLeftCell="A11" workbookViewId="0">
      <selection activeCell="A26" sqref="A26:XFD27"/>
    </sheetView>
  </sheetViews>
  <sheetFormatPr defaultRowHeight="15.75"/>
  <cols>
    <col min="1" max="1" width="6" style="2" customWidth="1"/>
    <col min="2" max="2" width="28" style="2" customWidth="1"/>
    <col min="3" max="3" width="16.5703125" style="2" customWidth="1"/>
    <col min="4" max="4" width="18" style="2" customWidth="1"/>
    <col min="5" max="5" width="14.7109375" style="2" customWidth="1"/>
    <col min="6" max="6" width="13.42578125" style="2" customWidth="1"/>
    <col min="7" max="7" width="13.28515625" style="2" customWidth="1"/>
    <col min="8" max="16384" width="9.140625" style="2"/>
  </cols>
  <sheetData>
    <row r="3" spans="1:13" ht="18.75">
      <c r="A3" s="1"/>
      <c r="B3" s="63" t="s">
        <v>26</v>
      </c>
      <c r="C3" s="63"/>
      <c r="D3" s="63"/>
      <c r="E3" s="63"/>
      <c r="F3" s="63"/>
      <c r="G3" s="63"/>
      <c r="H3" s="33"/>
      <c r="I3" s="33"/>
      <c r="J3" s="33"/>
      <c r="K3" s="33"/>
      <c r="L3" s="33"/>
    </row>
    <row r="4" spans="1:13">
      <c r="A4" s="1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3" ht="16.5" thickBot="1">
      <c r="A5" s="1"/>
      <c r="B5" s="3"/>
      <c r="C5" s="3"/>
      <c r="D5" s="3"/>
      <c r="E5" s="3"/>
      <c r="F5" s="3"/>
      <c r="G5" s="3" t="s">
        <v>28</v>
      </c>
      <c r="H5" s="3"/>
      <c r="I5" s="4"/>
      <c r="J5" s="4"/>
      <c r="K5" s="4"/>
      <c r="L5" s="5"/>
      <c r="M5" s="6"/>
    </row>
    <row r="6" spans="1:13">
      <c r="A6" s="56" t="s">
        <v>19</v>
      </c>
      <c r="B6" s="67" t="s">
        <v>0</v>
      </c>
      <c r="C6" s="56" t="s">
        <v>20</v>
      </c>
      <c r="D6" s="56" t="s">
        <v>24</v>
      </c>
      <c r="E6" s="56" t="s">
        <v>21</v>
      </c>
      <c r="F6" s="56" t="s">
        <v>22</v>
      </c>
      <c r="G6" s="59" t="s">
        <v>23</v>
      </c>
      <c r="H6" s="7"/>
      <c r="I6" s="7"/>
      <c r="J6" s="7"/>
      <c r="K6" s="7"/>
      <c r="L6" s="7"/>
      <c r="M6" s="6"/>
    </row>
    <row r="7" spans="1:13">
      <c r="A7" s="57"/>
      <c r="B7" s="68"/>
      <c r="C7" s="57"/>
      <c r="D7" s="57"/>
      <c r="E7" s="57"/>
      <c r="F7" s="57"/>
      <c r="G7" s="60"/>
      <c r="H7" s="7"/>
      <c r="I7" s="7"/>
      <c r="J7" s="7"/>
      <c r="K7" s="7"/>
      <c r="L7" s="7"/>
      <c r="M7" s="6"/>
    </row>
    <row r="8" spans="1:13" ht="16.5" thickBot="1">
      <c r="A8" s="58"/>
      <c r="B8" s="69"/>
      <c r="C8" s="58"/>
      <c r="D8" s="58"/>
      <c r="E8" s="58"/>
      <c r="F8" s="58"/>
      <c r="G8" s="61"/>
      <c r="H8" s="7"/>
      <c r="I8" s="7"/>
      <c r="J8" s="7"/>
      <c r="K8" s="7"/>
      <c r="L8" s="7"/>
      <c r="M8" s="6"/>
    </row>
    <row r="9" spans="1:13" ht="16.5" thickBot="1">
      <c r="A9" s="23">
        <v>1</v>
      </c>
      <c r="B9" s="39">
        <v>2</v>
      </c>
      <c r="C9" s="29">
        <v>3</v>
      </c>
      <c r="D9" s="29">
        <v>4</v>
      </c>
      <c r="E9" s="29">
        <v>5</v>
      </c>
      <c r="F9" s="29">
        <v>6</v>
      </c>
      <c r="G9" s="29">
        <v>7</v>
      </c>
      <c r="H9" s="7"/>
      <c r="I9" s="62"/>
      <c r="J9" s="62"/>
      <c r="K9" s="62"/>
      <c r="L9" s="62"/>
      <c r="M9" s="6"/>
    </row>
    <row r="10" spans="1:13">
      <c r="A10" s="8">
        <v>1</v>
      </c>
      <c r="B10" s="24" t="s">
        <v>1</v>
      </c>
      <c r="C10" s="9">
        <v>1245.2</v>
      </c>
      <c r="D10" s="40">
        <v>181.84799999999998</v>
      </c>
      <c r="E10" s="41">
        <v>1.2709999999999999</v>
      </c>
      <c r="F10" s="41">
        <v>22.332999999999998</v>
      </c>
      <c r="G10" s="42">
        <v>426</v>
      </c>
      <c r="H10" s="10"/>
      <c r="I10" s="10"/>
      <c r="J10" s="10"/>
      <c r="K10" s="10"/>
      <c r="L10" s="11"/>
      <c r="M10" s="6"/>
    </row>
    <row r="11" spans="1:13">
      <c r="A11" s="12">
        <v>2</v>
      </c>
      <c r="B11" s="25" t="s">
        <v>2</v>
      </c>
      <c r="C11" s="30">
        <v>2507.8340000000003</v>
      </c>
      <c r="D11" s="34">
        <v>310</v>
      </c>
      <c r="E11" s="35">
        <v>2.694</v>
      </c>
      <c r="F11" s="35">
        <v>20.015000000000001</v>
      </c>
      <c r="G11" s="43">
        <v>587.80899999999997</v>
      </c>
      <c r="H11" s="11"/>
      <c r="I11" s="11"/>
      <c r="J11" s="10"/>
      <c r="K11" s="13"/>
      <c r="L11" s="11"/>
      <c r="M11" s="6"/>
    </row>
    <row r="12" spans="1:13">
      <c r="A12" s="12">
        <v>3</v>
      </c>
      <c r="B12" s="26" t="s">
        <v>3</v>
      </c>
      <c r="C12" s="30">
        <v>1485.251</v>
      </c>
      <c r="D12" s="34">
        <v>351.60399999999998</v>
      </c>
      <c r="E12" s="35">
        <v>1.0269999999999999</v>
      </c>
      <c r="F12" s="35">
        <v>12.454000000000001</v>
      </c>
      <c r="G12" s="43">
        <v>475.23599999999999</v>
      </c>
      <c r="H12" s="11"/>
      <c r="I12" s="10"/>
      <c r="J12" s="11"/>
      <c r="K12" s="14"/>
      <c r="L12" s="11"/>
      <c r="M12" s="6"/>
    </row>
    <row r="13" spans="1:13">
      <c r="A13" s="12">
        <v>4</v>
      </c>
      <c r="B13" s="26" t="s">
        <v>4</v>
      </c>
      <c r="C13" s="30">
        <v>236.851</v>
      </c>
      <c r="D13" s="34">
        <v>70.277000000000001</v>
      </c>
      <c r="E13" s="35">
        <v>0.17499999999999999</v>
      </c>
      <c r="F13" s="35">
        <v>6.673</v>
      </c>
      <c r="G13" s="43">
        <v>166.18899999999999</v>
      </c>
      <c r="H13" s="11"/>
      <c r="I13" s="10"/>
      <c r="J13" s="10"/>
      <c r="K13" s="11"/>
      <c r="L13" s="11"/>
      <c r="M13" s="6"/>
    </row>
    <row r="14" spans="1:13">
      <c r="A14" s="12">
        <v>5</v>
      </c>
      <c r="B14" s="26" t="s">
        <v>5</v>
      </c>
      <c r="C14" s="30">
        <v>2289.6089999999999</v>
      </c>
      <c r="D14" s="34">
        <v>222.04499999999999</v>
      </c>
      <c r="E14" s="35">
        <v>0.80500000000000005</v>
      </c>
      <c r="F14" s="35">
        <v>16.012</v>
      </c>
      <c r="G14" s="43">
        <v>407.53399999999999</v>
      </c>
      <c r="H14" s="11"/>
      <c r="I14" s="11"/>
      <c r="J14" s="11"/>
      <c r="K14" s="10"/>
      <c r="L14" s="11"/>
      <c r="M14" s="6"/>
    </row>
    <row r="15" spans="1:13">
      <c r="A15" s="12">
        <v>6</v>
      </c>
      <c r="B15" s="26" t="s">
        <v>6</v>
      </c>
      <c r="C15" s="30">
        <v>807.80000000000007</v>
      </c>
      <c r="D15" s="34">
        <v>189.70000000000002</v>
      </c>
      <c r="E15" s="35">
        <v>2.8</v>
      </c>
      <c r="F15" s="35">
        <v>14.2</v>
      </c>
      <c r="G15" s="43">
        <v>257.89999999999998</v>
      </c>
      <c r="H15" s="11"/>
      <c r="I15" s="10"/>
      <c r="J15" s="10"/>
      <c r="K15" s="10"/>
      <c r="L15" s="11"/>
      <c r="M15" s="6"/>
    </row>
    <row r="16" spans="1:13">
      <c r="A16" s="12">
        <v>7</v>
      </c>
      <c r="B16" s="26" t="s">
        <v>7</v>
      </c>
      <c r="C16" s="30">
        <v>2403.9989999999998</v>
      </c>
      <c r="D16" s="34">
        <v>234.15100000000001</v>
      </c>
      <c r="E16" s="35">
        <v>2.0609999999999999</v>
      </c>
      <c r="F16" s="35">
        <v>13.013</v>
      </c>
      <c r="G16" s="43">
        <v>514.29999999999995</v>
      </c>
      <c r="H16" s="15"/>
      <c r="I16" s="15"/>
      <c r="J16" s="15"/>
      <c r="K16" s="16"/>
      <c r="L16" s="13"/>
      <c r="M16" s="6"/>
    </row>
    <row r="17" spans="1:13">
      <c r="A17" s="12">
        <v>8</v>
      </c>
      <c r="B17" s="25" t="s">
        <v>8</v>
      </c>
      <c r="C17" s="30">
        <v>1507.8209999999999</v>
      </c>
      <c r="D17" s="34">
        <v>251.80800000000002</v>
      </c>
      <c r="E17" s="35">
        <v>1.5009999999999999</v>
      </c>
      <c r="F17" s="35">
        <v>16.184999999999999</v>
      </c>
      <c r="G17" s="43">
        <v>750.4</v>
      </c>
      <c r="H17" s="10"/>
      <c r="I17" s="10"/>
      <c r="J17" s="10"/>
      <c r="K17" s="10"/>
      <c r="L17" s="11"/>
      <c r="M17" s="6"/>
    </row>
    <row r="18" spans="1:13">
      <c r="A18" s="12">
        <v>9</v>
      </c>
      <c r="B18" s="26" t="s">
        <v>9</v>
      </c>
      <c r="C18" s="30">
        <v>1005.511</v>
      </c>
      <c r="D18" s="34">
        <v>257.93199999999996</v>
      </c>
      <c r="E18" s="35">
        <v>0.60199999999999998</v>
      </c>
      <c r="F18" s="35">
        <v>12.821</v>
      </c>
      <c r="G18" s="43">
        <v>487.399</v>
      </c>
      <c r="H18" s="11"/>
      <c r="I18" s="11"/>
      <c r="J18" s="11"/>
      <c r="K18" s="10"/>
      <c r="L18" s="11"/>
      <c r="M18" s="6"/>
    </row>
    <row r="19" spans="1:13">
      <c r="A19" s="12">
        <v>10</v>
      </c>
      <c r="B19" s="26" t="s">
        <v>10</v>
      </c>
      <c r="C19" s="30">
        <v>843.90000000000009</v>
      </c>
      <c r="D19" s="34">
        <v>110.44</v>
      </c>
      <c r="E19" s="35">
        <v>0.499</v>
      </c>
      <c r="F19" s="35">
        <v>6.97</v>
      </c>
      <c r="G19" s="43">
        <v>126.68300000000001</v>
      </c>
      <c r="H19" s="10"/>
      <c r="I19" s="11"/>
      <c r="J19" s="10"/>
      <c r="K19" s="10"/>
      <c r="L19" s="10"/>
      <c r="M19" s="6"/>
    </row>
    <row r="20" spans="1:13">
      <c r="A20" s="12">
        <v>11</v>
      </c>
      <c r="B20" s="26" t="s">
        <v>11</v>
      </c>
      <c r="C20" s="30">
        <v>2153.5509999999999</v>
      </c>
      <c r="D20" s="34">
        <v>162.71300000000002</v>
      </c>
      <c r="E20" s="35">
        <v>1.2450000000000001</v>
      </c>
      <c r="F20" s="35">
        <v>26.359000000000002</v>
      </c>
      <c r="G20" s="43">
        <v>789.92700000000002</v>
      </c>
      <c r="H20" s="10"/>
      <c r="I20" s="11"/>
      <c r="J20" s="10"/>
      <c r="K20" s="11"/>
      <c r="L20" s="11"/>
      <c r="M20" s="6"/>
    </row>
    <row r="21" spans="1:13">
      <c r="A21" s="12">
        <v>12</v>
      </c>
      <c r="B21" s="26" t="s">
        <v>12</v>
      </c>
      <c r="C21" s="30">
        <v>3200</v>
      </c>
      <c r="D21" s="34">
        <v>417.11499999999995</v>
      </c>
      <c r="E21" s="35">
        <v>1.7</v>
      </c>
      <c r="F21" s="35">
        <v>23.896999999999998</v>
      </c>
      <c r="G21" s="43">
        <v>999</v>
      </c>
      <c r="H21" s="11"/>
      <c r="I21" s="11"/>
      <c r="J21" s="11"/>
      <c r="K21" s="11"/>
      <c r="L21" s="11"/>
      <c r="M21" s="6"/>
    </row>
    <row r="22" spans="1:13">
      <c r="A22" s="12">
        <v>13</v>
      </c>
      <c r="B22" s="26" t="s">
        <v>13</v>
      </c>
      <c r="C22" s="30">
        <v>1186.5999999999999</v>
      </c>
      <c r="D22" s="34">
        <v>134.006</v>
      </c>
      <c r="E22" s="35">
        <v>0.81699999999999995</v>
      </c>
      <c r="F22" s="35">
        <v>25.87</v>
      </c>
      <c r="G22" s="43">
        <v>465.93400000000003</v>
      </c>
      <c r="H22" s="10"/>
      <c r="I22" s="11"/>
      <c r="J22" s="11"/>
      <c r="K22" s="17"/>
      <c r="L22" s="10"/>
      <c r="M22" s="6"/>
    </row>
    <row r="23" spans="1:13">
      <c r="A23" s="12">
        <v>14</v>
      </c>
      <c r="B23" s="27" t="s">
        <v>14</v>
      </c>
      <c r="C23" s="30">
        <v>6986.2999999999993</v>
      </c>
      <c r="D23" s="34">
        <v>615.5</v>
      </c>
      <c r="E23" s="35">
        <v>3.5</v>
      </c>
      <c r="F23" s="35">
        <v>33.4</v>
      </c>
      <c r="G23" s="43">
        <v>820.3</v>
      </c>
      <c r="H23" s="10"/>
      <c r="I23" s="10"/>
      <c r="J23" s="11"/>
      <c r="K23" s="11"/>
      <c r="L23" s="11"/>
      <c r="M23" s="6"/>
    </row>
    <row r="24" spans="1:13">
      <c r="A24" s="12">
        <v>15</v>
      </c>
      <c r="B24" s="26" t="s">
        <v>15</v>
      </c>
      <c r="C24" s="30"/>
      <c r="D24" s="34">
        <v>81.051000000000002</v>
      </c>
      <c r="E24" s="35">
        <v>2.714</v>
      </c>
      <c r="F24" s="35"/>
      <c r="G24" s="18"/>
      <c r="H24" s="10"/>
      <c r="I24" s="10"/>
      <c r="J24" s="10"/>
      <c r="K24" s="10"/>
      <c r="L24" s="10"/>
      <c r="M24" s="6"/>
    </row>
    <row r="25" spans="1:13" ht="16.5" thickBot="1">
      <c r="A25" s="12" t="s">
        <v>16</v>
      </c>
      <c r="B25" s="28" t="s">
        <v>25</v>
      </c>
      <c r="C25" s="30"/>
      <c r="D25" s="34">
        <v>3</v>
      </c>
      <c r="E25" s="35">
        <v>0.69</v>
      </c>
      <c r="F25" s="35"/>
      <c r="G25" s="18"/>
      <c r="H25" s="10"/>
      <c r="I25" s="10"/>
      <c r="J25" s="10"/>
      <c r="K25" s="10"/>
      <c r="L25" s="10"/>
      <c r="M25" s="6"/>
    </row>
    <row r="26" spans="1:13" ht="16.5" thickBot="1">
      <c r="A26" s="19"/>
      <c r="B26" s="20" t="s">
        <v>17</v>
      </c>
      <c r="C26" s="36">
        <v>27860.226999999999</v>
      </c>
      <c r="D26" s="36">
        <v>3593.19</v>
      </c>
      <c r="E26" s="36">
        <v>24.100999999999999</v>
      </c>
      <c r="F26" s="36">
        <v>250.20200000000003</v>
      </c>
      <c r="G26" s="37">
        <v>7274.6109999999999</v>
      </c>
      <c r="H26" s="14"/>
      <c r="I26" s="22"/>
      <c r="J26" s="22"/>
      <c r="K26" s="14"/>
      <c r="L26" s="14"/>
      <c r="M26" s="6"/>
    </row>
    <row r="27" spans="1:13">
      <c r="H27" s="6"/>
      <c r="I27" s="6"/>
      <c r="J27" s="6"/>
      <c r="K27" s="6"/>
      <c r="L27" s="6"/>
      <c r="M27" s="6"/>
    </row>
    <row r="28" spans="1:13">
      <c r="H28" s="6"/>
      <c r="I28" s="6"/>
      <c r="J28" s="6"/>
      <c r="K28" s="6"/>
      <c r="L28" s="6"/>
      <c r="M28" s="6"/>
    </row>
    <row r="29" spans="1:13">
      <c r="H29" s="6"/>
      <c r="I29" s="6"/>
      <c r="J29" s="6"/>
      <c r="K29" s="6"/>
      <c r="L29" s="6"/>
      <c r="M29" s="6"/>
    </row>
    <row r="30" spans="1:13">
      <c r="H30" s="6"/>
      <c r="I30" s="6"/>
      <c r="J30" s="6"/>
      <c r="K30" s="6"/>
      <c r="L30" s="6"/>
      <c r="M30" s="6"/>
    </row>
    <row r="31" spans="1:13">
      <c r="H31" s="6"/>
      <c r="I31" s="6"/>
      <c r="J31" s="6"/>
      <c r="K31" s="6"/>
      <c r="L31" s="6"/>
      <c r="M31" s="6"/>
    </row>
    <row r="32" spans="1:13">
      <c r="H32" s="6"/>
      <c r="I32" s="6"/>
      <c r="J32" s="6"/>
      <c r="K32" s="6"/>
      <c r="L32" s="6"/>
      <c r="M32" s="6"/>
    </row>
    <row r="33" spans="8:13">
      <c r="H33" s="6"/>
      <c r="I33" s="6"/>
      <c r="J33" s="6"/>
      <c r="K33" s="6"/>
      <c r="L33" s="6"/>
      <c r="M33" s="6"/>
    </row>
    <row r="34" spans="8:13">
      <c r="I34" s="6"/>
      <c r="J34" s="6"/>
      <c r="K34" s="6"/>
      <c r="L34" s="6"/>
      <c r="M34" s="6"/>
    </row>
    <row r="35" spans="8:13">
      <c r="I35" s="6"/>
      <c r="J35" s="6"/>
      <c r="K35" s="6"/>
      <c r="L35" s="6"/>
      <c r="M35" s="6"/>
    </row>
    <row r="36" spans="8:13">
      <c r="I36" s="6"/>
      <c r="J36" s="6"/>
      <c r="K36" s="6"/>
      <c r="L36" s="6"/>
      <c r="M36" s="6"/>
    </row>
    <row r="37" spans="8:13">
      <c r="I37" s="6"/>
      <c r="J37" s="6"/>
      <c r="K37" s="6"/>
      <c r="L37" s="6"/>
      <c r="M37" s="6"/>
    </row>
    <row r="38" spans="8:13">
      <c r="I38" s="6"/>
      <c r="J38" s="6"/>
      <c r="K38" s="6"/>
      <c r="L38" s="6"/>
      <c r="M38" s="6"/>
    </row>
    <row r="39" spans="8:13">
      <c r="I39" s="6"/>
      <c r="J39" s="6"/>
      <c r="K39" s="6"/>
      <c r="L39" s="6"/>
      <c r="M39" s="6"/>
    </row>
  </sheetData>
  <mergeCells count="10">
    <mergeCell ref="I9:J9"/>
    <mergeCell ref="K9:L9"/>
    <mergeCell ref="B3:G3"/>
    <mergeCell ref="A6:A8"/>
    <mergeCell ref="B6:B8"/>
    <mergeCell ref="C6:C8"/>
    <mergeCell ref="D6:D8"/>
    <mergeCell ref="E6:E8"/>
    <mergeCell ref="F6:F8"/>
    <mergeCell ref="G6:G8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2013г.</vt:lpstr>
      <vt:lpstr>2014г.</vt:lpstr>
      <vt:lpstr>2015г 1 кв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2015-08-19T13:39:19Z</dcterms:modified>
</cp:coreProperties>
</file>